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ocuments\"/>
    </mc:Choice>
  </mc:AlternateContent>
  <xr:revisionPtr revIDLastSave="0" documentId="8_{135A6E30-4D86-4368-932A-6CFD3CED62B5}" xr6:coauthVersionLast="47" xr6:coauthVersionMax="47" xr10:uidLastSave="{00000000-0000-0000-0000-000000000000}"/>
  <bookViews>
    <workbookView xWindow="2688" yWindow="2688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5" i="1" s="1"/>
  <c r="E27" i="1"/>
  <c r="D24" i="1"/>
  <c r="D22" i="1"/>
  <c r="D18" i="1"/>
  <c r="D20" i="1" s="1"/>
  <c r="D17" i="1"/>
  <c r="D16" i="1"/>
  <c r="D14" i="1"/>
  <c r="C9" i="1"/>
  <c r="D9" i="1" s="1"/>
  <c r="D8" i="1"/>
  <c r="D2" i="1"/>
  <c r="C2" i="1"/>
  <c r="C4" i="1" s="1"/>
  <c r="C5" i="1" s="1"/>
  <c r="D5" i="1" s="1"/>
  <c r="D10" i="1" l="1"/>
  <c r="D4" i="1"/>
  <c r="D6" i="1" s="1"/>
</calcChain>
</file>

<file path=xl/sharedStrings.xml><?xml version="1.0" encoding="utf-8"?>
<sst xmlns="http://schemas.openxmlformats.org/spreadsheetml/2006/main" count="36" uniqueCount="27">
  <si>
    <t>Predeparture Costs</t>
  </si>
  <si>
    <t>Days</t>
  </si>
  <si>
    <t>$ per day</t>
  </si>
  <si>
    <t>Total</t>
  </si>
  <si>
    <t>Departed employee savings</t>
  </si>
  <si>
    <t>Client service cost Loss of business</t>
  </si>
  <si>
    <t>Admin and Hiring Process</t>
  </si>
  <si>
    <t>Separation Processing</t>
  </si>
  <si>
    <t>Advertising/Headhunter</t>
  </si>
  <si>
    <t>Screening applicants</t>
  </si>
  <si>
    <t>Reference Checking</t>
  </si>
  <si>
    <t>Interviews</t>
  </si>
  <si>
    <t>Orientation/Onboarding costs</t>
  </si>
  <si>
    <t>Cost of unplanned attrition</t>
  </si>
  <si>
    <t>Assessment tools</t>
  </si>
  <si>
    <t xml:space="preserve">Total </t>
  </si>
  <si>
    <t>Annual $</t>
  </si>
  <si>
    <t>Day $</t>
  </si>
  <si>
    <t>Hour $</t>
  </si>
  <si>
    <t>Output decline 30 - 50 % = 40%</t>
  </si>
  <si>
    <t>Department extra costs 50% of decline</t>
  </si>
  <si>
    <t>Vacancy costs 90 days</t>
  </si>
  <si>
    <t>Department additional costs 40% of savings</t>
  </si>
  <si>
    <t>Output difference from incumbent 20%</t>
  </si>
  <si>
    <t>Department additional costs. 20% one person</t>
  </si>
  <si>
    <t>Training of new hire over 180 days 10% one person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</si>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</sst>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1" applyFont="1"/>
    <xf numFmtId="164" fontId="0" fillId="0" borderId="1" xfId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4" fontId="0" fillId="0" borderId="4" xfId="1" applyFont="1" applyBorder="1"/>
    <xf numFmtId="0" fontId="0" fillId="0" borderId="5" xfId="0" applyBorder="1"/>
    <xf numFmtId="164" fontId="0" fillId="0" borderId="6" xfId="1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8" xfId="0" applyBorder="1" applyAlignment="1">
      <alignment horizontal="center"/>
    </xf>
    <xf numFmtId="164" fontId="1" fillId="2" borderId="9" xfId="1" applyFont="1" applyFill="1" applyBorder="1"/>
    <xf numFmtId="164" fontId="1" fillId="0" borderId="6" xfId="1" applyFont="1" applyFill="1" applyBorder="1" applyAlignment="1">
      <alignment horizontal="center"/>
    </xf>
    <xf numFmtId="164" fontId="1" fillId="0" borderId="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/>
  </sheetViews>
  <sheetFormatPr defaultRowHeight="14.4" x14ac:dyDescent="0.3"/>
  <cols>
    <col min="1" max="1" width="46.109375" customWidth="1"/>
    <col min="2" max="2" width="11.5546875" style="5" bestFit="1" customWidth="1"/>
    <col min="3" max="3" width="9.6640625" style="5" bestFit="1" customWidth="1"/>
    <col min="4" max="4" width="12.33203125" style="5" bestFit="1" customWidth="1"/>
    <col min="5" max="5" width="11.33203125" style="8" bestFit="1" customWidth="1"/>
  </cols>
  <sheetData>
    <row r="1" spans="1:5" x14ac:dyDescent="0.3">
      <c r="A1" s="10" t="s">
        <v>13</v>
      </c>
      <c r="B1" s="11" t="s">
        <v>16</v>
      </c>
      <c r="C1" s="11" t="s">
        <v>17</v>
      </c>
      <c r="D1" s="11" t="s">
        <v>18</v>
      </c>
      <c r="E1" s="12"/>
    </row>
    <row r="2" spans="1:5" x14ac:dyDescent="0.3">
      <c r="A2" s="13"/>
      <c r="B2" s="2">
        <v>50000</v>
      </c>
      <c r="C2" s="3">
        <f xml:space="preserve"> B2/260</f>
        <v>192.30769230769232</v>
      </c>
      <c r="D2" s="3">
        <f xml:space="preserve"> B2/2080</f>
        <v>24.03846153846154</v>
      </c>
      <c r="E2" s="14"/>
    </row>
    <row r="3" spans="1:5" x14ac:dyDescent="0.3">
      <c r="A3" s="15" t="s">
        <v>0</v>
      </c>
      <c r="B3" s="1" t="s">
        <v>1</v>
      </c>
      <c r="C3" s="1" t="s">
        <v>2</v>
      </c>
      <c r="D3" s="1" t="s">
        <v>3</v>
      </c>
      <c r="E3" s="14"/>
    </row>
    <row r="4" spans="1:5" x14ac:dyDescent="0.3">
      <c r="A4" s="13" t="s">
        <v>19</v>
      </c>
      <c r="B4" s="4">
        <v>10</v>
      </c>
      <c r="C4" s="6">
        <f xml:space="preserve"> C2*0.4</f>
        <v>76.923076923076934</v>
      </c>
      <c r="D4" s="6">
        <f xml:space="preserve"> B4*C4</f>
        <v>769.23076923076928</v>
      </c>
      <c r="E4" s="14"/>
    </row>
    <row r="5" spans="1:5" x14ac:dyDescent="0.3">
      <c r="A5" s="13" t="s">
        <v>20</v>
      </c>
      <c r="B5" s="4">
        <v>10</v>
      </c>
      <c r="C5" s="6">
        <f xml:space="preserve"> C4*0.5</f>
        <v>38.461538461538467</v>
      </c>
      <c r="D5" s="6">
        <f xml:space="preserve"> C5*B5</f>
        <v>384.61538461538464</v>
      </c>
      <c r="E5" s="14"/>
    </row>
    <row r="6" spans="1:5" x14ac:dyDescent="0.3">
      <c r="A6" s="13"/>
      <c r="B6" s="4"/>
      <c r="C6" s="4"/>
      <c r="D6" s="7">
        <f>SUM(D4:D5)</f>
        <v>1153.8461538461538</v>
      </c>
      <c r="E6" s="19">
        <v>1153.8461538461538</v>
      </c>
    </row>
    <row r="7" spans="1:5" x14ac:dyDescent="0.3">
      <c r="A7" s="15" t="s">
        <v>21</v>
      </c>
      <c r="B7" s="1" t="s">
        <v>1</v>
      </c>
      <c r="C7" s="1" t="s">
        <v>2</v>
      </c>
      <c r="D7" s="1" t="s">
        <v>3</v>
      </c>
      <c r="E7" s="14"/>
    </row>
    <row r="8" spans="1:5" x14ac:dyDescent="0.3">
      <c r="A8" s="13" t="s">
        <v>4</v>
      </c>
      <c r="B8" s="4">
        <v>-65</v>
      </c>
      <c r="C8" s="3">
        <v>192.31</v>
      </c>
      <c r="D8" s="6">
        <f xml:space="preserve"> B8*C8</f>
        <v>-12500.15</v>
      </c>
      <c r="E8" s="14"/>
    </row>
    <row r="9" spans="1:5" x14ac:dyDescent="0.3">
      <c r="A9" s="13" t="s">
        <v>22</v>
      </c>
      <c r="B9" s="4">
        <v>65</v>
      </c>
      <c r="C9" s="6">
        <f xml:space="preserve"> C8*0.4</f>
        <v>76.924000000000007</v>
      </c>
      <c r="D9" s="6">
        <f xml:space="preserve"> B9*C9</f>
        <v>5000.0600000000004</v>
      </c>
      <c r="E9" s="14"/>
    </row>
    <row r="10" spans="1:5" x14ac:dyDescent="0.3">
      <c r="B10" s="4"/>
      <c r="C10" s="4"/>
      <c r="D10" s="6">
        <f>SUM(D8:D9)</f>
        <v>-7500.0899999999992</v>
      </c>
      <c r="E10" s="20">
        <v>-7500.0899999999992</v>
      </c>
    </row>
    <row r="11" spans="1:5" x14ac:dyDescent="0.3">
      <c r="A11" s="13" t="s">
        <v>5</v>
      </c>
      <c r="B11" s="4"/>
      <c r="C11" s="4"/>
      <c r="D11" s="4" t="s">
        <v>26</v>
      </c>
      <c r="E11" s="14"/>
    </row>
    <row r="12" spans="1:5" x14ac:dyDescent="0.3">
      <c r="A12" s="13"/>
      <c r="B12" s="4"/>
      <c r="C12" s="4"/>
      <c r="D12" s="4"/>
      <c r="E12" s="14"/>
    </row>
    <row r="13" spans="1:5" x14ac:dyDescent="0.3">
      <c r="A13" s="15" t="s">
        <v>6</v>
      </c>
      <c r="B13" s="1" t="s">
        <v>1</v>
      </c>
      <c r="C13" s="1" t="s">
        <v>2</v>
      </c>
      <c r="D13" s="1" t="s">
        <v>3</v>
      </c>
      <c r="E13" s="14"/>
    </row>
    <row r="14" spans="1:5" x14ac:dyDescent="0.3">
      <c r="A14" s="13" t="s">
        <v>7</v>
      </c>
      <c r="B14" s="4">
        <v>1</v>
      </c>
      <c r="C14" s="9">
        <v>150</v>
      </c>
      <c r="D14" s="9">
        <f xml:space="preserve"> B14*C14</f>
        <v>150</v>
      </c>
      <c r="E14" s="14"/>
    </row>
    <row r="15" spans="1:5" x14ac:dyDescent="0.3">
      <c r="A15" s="13" t="s">
        <v>8</v>
      </c>
      <c r="B15" s="4"/>
      <c r="C15" s="9"/>
      <c r="D15" s="9">
        <v>10000</v>
      </c>
      <c r="E15" s="14"/>
    </row>
    <row r="16" spans="1:5" x14ac:dyDescent="0.3">
      <c r="A16" s="13" t="s">
        <v>9</v>
      </c>
      <c r="B16" s="4">
        <v>2</v>
      </c>
      <c r="C16" s="9">
        <v>150</v>
      </c>
      <c r="D16" s="9">
        <f xml:space="preserve"> B16*C16</f>
        <v>300</v>
      </c>
      <c r="E16" s="14"/>
    </row>
    <row r="17" spans="1:5" x14ac:dyDescent="0.3">
      <c r="A17" s="13" t="s">
        <v>10</v>
      </c>
      <c r="B17" s="4">
        <v>2</v>
      </c>
      <c r="C17" s="9">
        <v>150</v>
      </c>
      <c r="D17" s="9">
        <f xml:space="preserve"> B17*C17</f>
        <v>300</v>
      </c>
      <c r="E17" s="14"/>
    </row>
    <row r="18" spans="1:5" x14ac:dyDescent="0.3">
      <c r="A18" s="13" t="s">
        <v>11</v>
      </c>
      <c r="B18" s="4">
        <v>2</v>
      </c>
      <c r="C18" s="9">
        <v>450</v>
      </c>
      <c r="D18" s="9">
        <f xml:space="preserve"> B18*C18</f>
        <v>900</v>
      </c>
      <c r="E18" s="14"/>
    </row>
    <row r="19" spans="1:5" x14ac:dyDescent="0.3">
      <c r="A19" s="13" t="s">
        <v>14</v>
      </c>
      <c r="B19" s="4"/>
      <c r="C19" s="9"/>
      <c r="D19" s="9">
        <v>2500</v>
      </c>
      <c r="E19" s="14"/>
    </row>
    <row r="20" spans="1:5" x14ac:dyDescent="0.3">
      <c r="A20" s="13"/>
      <c r="B20" s="4"/>
      <c r="C20" s="9"/>
      <c r="D20" s="9">
        <f>SUM(D14:D19)</f>
        <v>14150</v>
      </c>
      <c r="E20" s="20">
        <v>14150</v>
      </c>
    </row>
    <row r="21" spans="1:5" x14ac:dyDescent="0.3">
      <c r="A21" s="15" t="s">
        <v>12</v>
      </c>
      <c r="B21" s="1" t="s">
        <v>1</v>
      </c>
      <c r="C21" s="1" t="s">
        <v>2</v>
      </c>
      <c r="D21" s="1" t="s">
        <v>3</v>
      </c>
      <c r="E21" s="14"/>
    </row>
    <row r="22" spans="1:5" x14ac:dyDescent="0.3">
      <c r="A22" s="13" t="s">
        <v>23</v>
      </c>
      <c r="B22" s="4">
        <v>180</v>
      </c>
      <c r="C22" s="9">
        <v>192.31</v>
      </c>
      <c r="D22" s="9">
        <f>(B22*C22)*0.2</f>
        <v>6923.1600000000008</v>
      </c>
      <c r="E22" s="14"/>
    </row>
    <row r="23" spans="1:5" x14ac:dyDescent="0.3">
      <c r="A23" s="13" t="s">
        <v>25</v>
      </c>
      <c r="B23" s="4">
        <v>180</v>
      </c>
      <c r="C23" s="9">
        <v>192.31</v>
      </c>
      <c r="D23" s="9">
        <f xml:space="preserve"> (B23*C23)*0.1</f>
        <v>3461.5800000000004</v>
      </c>
      <c r="E23" s="14"/>
    </row>
    <row r="24" spans="1:5" x14ac:dyDescent="0.3">
      <c r="A24" s="13" t="s">
        <v>24</v>
      </c>
      <c r="B24" s="4">
        <v>90</v>
      </c>
      <c r="C24" s="9">
        <v>192.31</v>
      </c>
      <c r="D24" s="9">
        <f xml:space="preserve"> (B24*C24)*0.2</f>
        <v>3461.5800000000004</v>
      </c>
      <c r="E24" s="14"/>
    </row>
    <row r="25" spans="1:5" x14ac:dyDescent="0.3">
      <c r="A25" s="13"/>
      <c r="B25" s="4"/>
      <c r="C25" s="9"/>
      <c r="D25" s="9">
        <f>SUM(D22:D24)</f>
        <v>13846.320000000002</v>
      </c>
      <c r="E25" s="2">
        <v>13846.320000000002</v>
      </c>
    </row>
    <row r="26" spans="1:5" x14ac:dyDescent="0.3">
      <c r="A26" s="13"/>
      <c r="B26" s="4"/>
      <c r="C26" s="9"/>
      <c r="D26" s="9"/>
      <c r="E26" s="14"/>
    </row>
    <row r="27" spans="1:5" ht="15" thickBot="1" x14ac:dyDescent="0.35">
      <c r="A27" s="16" t="s">
        <v>15</v>
      </c>
      <c r="B27" s="17"/>
      <c r="C27" s="17"/>
      <c r="D27" s="17"/>
      <c r="E27" s="18">
        <f>SUM(E4:E26)</f>
        <v>21650.076153846156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Prysmian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Holmgren Steve, CA</dc:creator>
  <cp:lastModifiedBy>Erin</cp:lastModifiedBy>
  <dcterms:created xsi:type="dcterms:W3CDTF">2016-06-22T18:52:43Z</dcterms:created>
  <dcterms:modified xsi:type="dcterms:W3CDTF">2021-09-17T16:25:49Z</dcterms:modified>
</cp:coreProperties>
</file>